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40" i="3"/>
  <c r="H30" i="3"/>
  <c r="H26" i="3" l="1"/>
  <c r="H38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<sst xmlns="http://schemas.openxmlformats.org/spreadsheetml/2006/main" count="63" uniqueCount="35">
  <si>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</si>
  <si>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</si>
  <si>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</si>
  <si>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</si>
  <si>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</si>
  <si>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</si>
  <si>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</si>
  <si>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</si>
  <si>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</si>
  <si>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</si>
  <si>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</si>
  <si>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</si>
  <si>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</si>
  <si>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</si>
  <si>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</si>
  <si>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</si>
  <si>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</si>
  <si>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</si>
  <si>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</si>
  <si>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</si>
  <si>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</si>
  <si>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</si>
  <si>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</si>
  <si>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</si>
  <si>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</si>
  <si>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</si>
  <si>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</si>
  <si>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</si>
  <si>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</si>
  <si>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</si>
  <si>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</si>
  <si>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</si>
  <si>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01.06.2026</t>
  </si>
  <si>
    <t xml:space="preserve">Dana 01.06.2026. godine Dom zdravlja Požarevac nije izvršio plaćanje prema dobavljačima: </t>
  </si>
  <si>
    <t>Primljena i neutrošena participacija od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</si>
</sst>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4" workbookViewId="0">
      <selection activeCell="K11" sqref="K11:O11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46174</v>
      </c>
      <c r="H12" s="19">
        <v>3473425.2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46174</v>
      </c>
      <c r="H13" s="1">
        <f>H14+H31-H39-H55</f>
        <v>908771.05000000447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46174</v>
      </c>
      <c r="H14" s="21">
        <f>SUM(H15:H30)</f>
        <v>44254941.850000001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f>43254839.53+564518.3+4600</f>
        <v>43823957.829999998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</f>
        <v>341297.84999999974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</f>
        <v>89686.17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46174</v>
      </c>
      <c r="H31" s="21">
        <f>H32+H33+H34+H35+H37+H38+H36</f>
        <v>4946362.96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4473175.93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</f>
        <v>428722.41000000009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34</v>
      </c>
      <c r="C38" s="36"/>
      <c r="D38" s="36"/>
      <c r="E38" s="36"/>
      <c r="F38" s="37"/>
      <c r="G38" s="10"/>
      <c r="H38" s="4">
        <f>22765+9106+5588+16764-45296.36+18523+1285.98+10141+5588</f>
        <v>44464.619999999995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46174</v>
      </c>
      <c r="H39" s="18">
        <f>SUM(H40:H54)</f>
        <v>43819357.829999998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f>43254839.53+564518.3</f>
        <v>43819357.829999998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0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46174</v>
      </c>
      <c r="H55" s="18">
        <f>SUM(H56:H61)</f>
        <v>4473175.93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4473175.93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46174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3473425.2000000039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2026-06-02T10:46:02Z</dcterms:modified>
</cp:coreProperties>
</file>